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240" yWindow="15" windowWidth="15000" windowHeight="7905"/>
  </bookViews>
  <sheets>
    <sheet name="2 kv" sheetId="1" r:id="rId1"/>
    <sheet name="Rev budsj" sheetId="2" r:id="rId2"/>
    <sheet name="Sheet3" sheetId="3" r:id="rId3"/>
  </sheets>
  <definedNames>
    <definedName name="_xlnm.Print_Area" localSheetId="0">'2 kv'!$A$1:$I$59</definedName>
  </definedNames>
  <calcPr calcId="145621"/>
</workbook>
</file>

<file path=xl/calcChain.xml><?xml version="1.0" encoding="utf-8"?>
<calcChain xmlns="http://schemas.openxmlformats.org/spreadsheetml/2006/main">
  <c r="F20" i="1" l="1"/>
  <c r="F10" i="1"/>
  <c r="H20" i="1" l="1"/>
  <c r="B10" i="1" l="1"/>
  <c r="G10" i="1" l="1"/>
  <c r="C20" i="1"/>
  <c r="D20" i="1"/>
  <c r="G20" i="1"/>
  <c r="B20" i="1"/>
  <c r="B22" i="1" s="1"/>
  <c r="C10" i="1"/>
  <c r="D10" i="1"/>
  <c r="F22" i="1"/>
  <c r="H10" i="1"/>
  <c r="H22" i="1" s="1"/>
  <c r="G22" i="1" l="1"/>
  <c r="D22" i="1"/>
  <c r="C22" i="1"/>
</calcChain>
</file>

<file path=xl/sharedStrings.xml><?xml version="1.0" encoding="utf-8"?>
<sst xmlns="http://schemas.openxmlformats.org/spreadsheetml/2006/main" count="48" uniqueCount="46">
  <si>
    <t>Budget</t>
  </si>
  <si>
    <t>Accounts</t>
  </si>
  <si>
    <t>Year to date</t>
  </si>
  <si>
    <t>Totale inntekter</t>
  </si>
  <si>
    <t>Year end</t>
  </si>
  <si>
    <t>Donor Continuing</t>
  </si>
  <si>
    <t>Other Fundraising</t>
  </si>
  <si>
    <t>Other income</t>
  </si>
  <si>
    <t>Unique country work</t>
  </si>
  <si>
    <t>Critical Pathways exp</t>
  </si>
  <si>
    <t>Non Critical pathway exp</t>
  </si>
  <si>
    <t>Human rights support exp</t>
  </si>
  <si>
    <t>Organizational support exp</t>
  </si>
  <si>
    <t>Intermovement exp</t>
  </si>
  <si>
    <t>Operational enabler</t>
  </si>
  <si>
    <t>Total resources expended</t>
  </si>
  <si>
    <t>Fundraisings cost</t>
  </si>
  <si>
    <t>Net result</t>
  </si>
  <si>
    <t>Donor Aquisitions*</t>
  </si>
  <si>
    <t>Accounts prev year</t>
  </si>
  <si>
    <t>Merchandise</t>
  </si>
  <si>
    <t>* Grunnet oppstartsproblemer mellom overføring fra medlems- til regnskapssystemet, er noen inntekter som skulle ha vært ført her blitt ført under Donor Continuing</t>
  </si>
  <si>
    <t>Estimated end 2014</t>
  </si>
  <si>
    <r>
      <t xml:space="preserve">Donor Aquisitions </t>
    </r>
    <r>
      <rPr>
        <sz val="12"/>
        <color rgb="FF000000"/>
        <rFont val="Calibri"/>
        <family val="2"/>
        <scheme val="minor"/>
      </rPr>
      <t>Inntekter som kommer fra nye medlemmer eller nye sms-aktivister</t>
    </r>
  </si>
  <si>
    <r>
      <t xml:space="preserve">Merchandise </t>
    </r>
    <r>
      <rPr>
        <sz val="12"/>
        <color rgb="FF000000"/>
        <rFont val="Calibri"/>
        <family val="2"/>
        <scheme val="minor"/>
      </rPr>
      <t>Inntekter som kommer fra salg av varer (for eksempel Kunstforlaget)</t>
    </r>
  </si>
  <si>
    <r>
      <t xml:space="preserve">Other Income </t>
    </r>
    <r>
      <rPr>
        <sz val="12"/>
        <color rgb="FF000000"/>
        <rFont val="Calibri"/>
        <family val="2"/>
        <scheme val="minor"/>
      </rPr>
      <t>Finansinntekter</t>
    </r>
  </si>
  <si>
    <r>
      <t>Fundraisings cost</t>
    </r>
    <r>
      <rPr>
        <sz val="12"/>
        <color rgb="FF000000"/>
        <rFont val="Calibri"/>
        <family val="2"/>
        <scheme val="minor"/>
      </rPr>
      <t xml:space="preserve"> Kostnader til inntekts ervervelse</t>
    </r>
  </si>
  <si>
    <r>
      <t>Crtitical pathways</t>
    </r>
    <r>
      <rPr>
        <sz val="12"/>
        <color rgb="FF000000"/>
        <rFont val="Calibri"/>
        <family val="2"/>
        <scheme val="minor"/>
      </rPr>
      <t xml:space="preserve"> relateres til den internasjonale strategiske planen, og er grunnlaget for prioritering og planlegging. </t>
    </r>
  </si>
  <si>
    <r>
      <t>Non-critical pathways</t>
    </r>
    <r>
      <rPr>
        <sz val="12"/>
        <color rgb="FF000000"/>
        <rFont val="Calibri"/>
        <family val="2"/>
        <scheme val="minor"/>
      </rPr>
      <t xml:space="preserve"> er områder som ikke er prioritert, eks HRE, gender, klimaarbeid etc.</t>
    </r>
  </si>
  <si>
    <t>Definisjon Inntekter</t>
  </si>
  <si>
    <t>Definisjon Kostnader</t>
  </si>
  <si>
    <t>givere</t>
  </si>
  <si>
    <r>
      <t xml:space="preserve">Donor Continuing </t>
    </r>
    <r>
      <rPr>
        <sz val="12"/>
        <color rgb="FF000000"/>
        <rFont val="Calibri"/>
        <family val="2"/>
        <scheme val="minor"/>
      </rPr>
      <t xml:space="preserve">Inntekter som kommer fra eksisterende medlemmer, eksisterende sms-aktivister eller eksisterende </t>
    </r>
  </si>
  <si>
    <r>
      <t xml:space="preserve">Other Fundraising </t>
    </r>
    <r>
      <rPr>
        <sz val="12"/>
        <color rgb="FF000000"/>
        <rFont val="Calibri"/>
        <family val="2"/>
        <scheme val="minor"/>
      </rPr>
      <t xml:space="preserve">Inntekter som kommer gjennom arv, private gaver, tildeling fra fond/stiftelser eller gaver fra </t>
    </r>
  </si>
  <si>
    <t>fagforeninger/bedrifter/institusjoner</t>
  </si>
  <si>
    <r>
      <t>Operational enabler</t>
    </r>
    <r>
      <rPr>
        <sz val="12"/>
        <color rgb="FF000000"/>
        <rFont val="Calibri"/>
        <family val="2"/>
        <scheme val="minor"/>
      </rPr>
      <t xml:space="preserve"> relateres til kostnader for å utvikle Amnesty som en enhetlig organisasjon, for eksempel </t>
    </r>
  </si>
  <si>
    <t>“one digital Amnesty”, «one Financial Amnesty” og "moving closer to the ground".</t>
  </si>
  <si>
    <r>
      <t>Unique country work</t>
    </r>
    <r>
      <rPr>
        <sz val="12"/>
        <color rgb="FF000000"/>
        <rFont val="Calibri"/>
        <family val="2"/>
        <scheme val="minor"/>
      </rPr>
      <t xml:space="preserve"> referer til nasjonalt arbeid som er spesifikt for hvert land. Dette er områder som ikke dekkes av </t>
    </r>
  </si>
  <si>
    <t xml:space="preserve">pathways. </t>
  </si>
  <si>
    <r>
      <t>Human rights support</t>
    </r>
    <r>
      <rPr>
        <sz val="12"/>
        <color rgb="FF000000"/>
        <rFont val="Calibri"/>
        <family val="2"/>
        <scheme val="minor"/>
      </rPr>
      <t xml:space="preserve"> er koordinering og styring av menneskerettighetsaktiviteter, for eksempel mediakostnader, </t>
    </r>
  </si>
  <si>
    <t>publikasjoner, kostnader forbundet med  møter som ikke faller under critical pathways etc.</t>
  </si>
  <si>
    <r>
      <t>Organisational support expense</t>
    </r>
    <r>
      <rPr>
        <sz val="12"/>
        <color rgb="FF000000"/>
        <rFont val="Calibri"/>
        <family val="2"/>
        <scheme val="minor"/>
      </rPr>
      <t xml:space="preserve"> er støttefunksjoner som ikke kan knyttes opp mot MR arbeid. Eks: CRM, husleie, </t>
    </r>
  </si>
  <si>
    <t xml:space="preserve">forsikringer, kompetanseheving etc. </t>
  </si>
  <si>
    <r>
      <t>Intermovement expense</t>
    </r>
    <r>
      <rPr>
        <sz val="12"/>
        <color rgb="FF000000"/>
        <rFont val="Calibri"/>
        <family val="2"/>
        <scheme val="minor"/>
      </rPr>
      <t xml:space="preserve"> er transaksjoner mellom seksjoner innen Amnesty. Eksempelvis direkte støtte til andre </t>
    </r>
  </si>
  <si>
    <t xml:space="preserve">seksjoner, kontingent eller frivillig bidrag til IS. </t>
  </si>
  <si>
    <t>Akkumulert pr. 2. kvartal 2014, Amnesty International i Norge - vedlegg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</si>
</sst>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_ ;_ * \-#,##0_ ;_ * &quot;-&quot;??_ ;_ @_ "/>
    <numFmt numFmtId="165" formatCode="_(* #,##0.00_);_(* \(#,##0.0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u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9" fillId="12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28" borderId="0" applyNumberFormat="0" applyBorder="0" applyAlignment="0" applyProtection="0"/>
    <xf numFmtId="0" fontId="19" fillId="32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29" borderId="0" applyNumberFormat="0" applyBorder="0" applyAlignment="0" applyProtection="0"/>
    <xf numFmtId="0" fontId="10" fillId="3" borderId="0" applyNumberFormat="0" applyBorder="0" applyAlignment="0" applyProtection="0"/>
    <xf numFmtId="0" fontId="14" fillId="6" borderId="16" applyNumberFormat="0" applyAlignment="0" applyProtection="0"/>
    <xf numFmtId="0" fontId="16" fillId="7" borderId="19" applyNumberFormat="0" applyAlignment="0" applyProtection="0"/>
    <xf numFmtId="0" fontId="1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6" fillId="0" borderId="13" applyNumberFormat="0" applyFill="0" applyAlignment="0" applyProtection="0"/>
    <xf numFmtId="0" fontId="7" fillId="0" borderId="14" applyNumberFormat="0" applyFill="0" applyAlignment="0" applyProtection="0"/>
    <xf numFmtId="0" fontId="8" fillId="0" borderId="15" applyNumberFormat="0" applyFill="0" applyAlignment="0" applyProtection="0"/>
    <xf numFmtId="0" fontId="8" fillId="0" borderId="0" applyNumberFormat="0" applyFill="0" applyBorder="0" applyAlignment="0" applyProtection="0"/>
    <xf numFmtId="0" fontId="12" fillId="5" borderId="16" applyNumberFormat="0" applyAlignment="0" applyProtection="0"/>
    <xf numFmtId="165" fontId="20" fillId="0" borderId="0" applyFont="0" applyFill="0" applyBorder="0" applyAlignment="0" applyProtection="0"/>
    <xf numFmtId="0" fontId="15" fillId="0" borderId="18" applyNumberFormat="0" applyFill="0" applyAlignment="0" applyProtection="0"/>
    <xf numFmtId="0" fontId="11" fillId="4" borderId="0" applyNumberFormat="0" applyBorder="0" applyAlignment="0" applyProtection="0"/>
    <xf numFmtId="0" fontId="20" fillId="8" borderId="20" applyNumberFormat="0" applyFont="0" applyAlignment="0" applyProtection="0"/>
    <xf numFmtId="0" fontId="13" fillId="6" borderId="17" applyNumberFormat="0" applyAlignment="0" applyProtection="0"/>
    <xf numFmtId="0" fontId="5" fillId="0" borderId="0" applyNumberFormat="0" applyFill="0" applyBorder="0" applyAlignment="0" applyProtection="0"/>
    <xf numFmtId="0" fontId="2" fillId="0" borderId="21" applyNumberFormat="0" applyFill="0" applyAlignment="0" applyProtection="0"/>
    <xf numFmtId="0" fontId="17" fillId="0" borderId="0" applyNumberForma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3" fillId="0" borderId="0" xfId="0" applyFont="1"/>
    <xf numFmtId="164" fontId="0" fillId="0" borderId="0" xfId="1" applyNumberFormat="1" applyFont="1"/>
    <xf numFmtId="164" fontId="0" fillId="0" borderId="1" xfId="1" applyNumberFormat="1" applyFont="1" applyBorder="1"/>
    <xf numFmtId="164" fontId="0" fillId="0" borderId="0" xfId="0" applyNumberFormat="1"/>
    <xf numFmtId="164" fontId="2" fillId="0" borderId="0" xfId="1" applyNumberFormat="1" applyFont="1" applyBorder="1"/>
    <xf numFmtId="164" fontId="2" fillId="0" borderId="0" xfId="0" applyNumberFormat="1" applyFont="1"/>
    <xf numFmtId="0" fontId="2" fillId="0" borderId="5" xfId="0" applyFont="1" applyFill="1" applyBorder="1"/>
    <xf numFmtId="164" fontId="2" fillId="0" borderId="6" xfId="0" applyNumberFormat="1" applyFont="1" applyBorder="1"/>
    <xf numFmtId="164" fontId="2" fillId="0" borderId="7" xfId="0" applyNumberFormat="1" applyFont="1" applyBorder="1"/>
    <xf numFmtId="164" fontId="2" fillId="0" borderId="5" xfId="0" applyNumberFormat="1" applyFont="1" applyBorder="1"/>
    <xf numFmtId="0" fontId="2" fillId="0" borderId="8" xfId="0" applyFont="1" applyBorder="1"/>
    <xf numFmtId="164" fontId="0" fillId="0" borderId="9" xfId="1" applyNumberFormat="1" applyFont="1" applyBorder="1"/>
    <xf numFmtId="164" fontId="0" fillId="0" borderId="10" xfId="1" applyNumberFormat="1" applyFont="1" applyBorder="1"/>
    <xf numFmtId="0" fontId="2" fillId="0" borderId="2" xfId="0" applyFont="1" applyBorder="1"/>
    <xf numFmtId="164" fontId="0" fillId="0" borderId="11" xfId="1" applyNumberFormat="1" applyFont="1" applyBorder="1"/>
    <xf numFmtId="164" fontId="0" fillId="0" borderId="8" xfId="1" applyNumberFormat="1" applyFont="1" applyBorder="1"/>
    <xf numFmtId="164" fontId="0" fillId="0" borderId="2" xfId="1" applyNumberFormat="1" applyFont="1" applyBorder="1"/>
    <xf numFmtId="0" fontId="2" fillId="0" borderId="8" xfId="0" applyFont="1" applyFill="1" applyBorder="1"/>
    <xf numFmtId="0" fontId="2" fillId="0" borderId="2" xfId="0" applyFont="1" applyFill="1" applyBorder="1"/>
    <xf numFmtId="164" fontId="0" fillId="0" borderId="2" xfId="1" applyNumberFormat="1" applyFont="1" applyFill="1" applyBorder="1"/>
    <xf numFmtId="0" fontId="2" fillId="0" borderId="3" xfId="0" applyFont="1" applyBorder="1"/>
    <xf numFmtId="164" fontId="0" fillId="0" borderId="4" xfId="1" applyNumberFormat="1" applyFont="1" applyBorder="1"/>
    <xf numFmtId="164" fontId="0" fillId="0" borderId="12" xfId="1" applyNumberFormat="1" applyFont="1" applyBorder="1"/>
    <xf numFmtId="0" fontId="2" fillId="0" borderId="5" xfId="0" applyFont="1" applyBorder="1"/>
    <xf numFmtId="164" fontId="0" fillId="0" borderId="3" xfId="1" applyNumberFormat="1" applyFont="1" applyBorder="1"/>
    <xf numFmtId="164" fontId="2" fillId="0" borderId="5" xfId="1" applyNumberFormat="1" applyFont="1" applyBorder="1"/>
    <xf numFmtId="0" fontId="2" fillId="0" borderId="3" xfId="0" applyFont="1" applyFill="1" applyBorder="1"/>
    <xf numFmtId="164" fontId="0" fillId="0" borderId="3" xfId="1" applyNumberFormat="1" applyFont="1" applyFill="1" applyBorder="1"/>
    <xf numFmtId="0" fontId="2" fillId="0" borderId="6" xfId="0" applyFont="1" applyBorder="1"/>
    <xf numFmtId="0" fontId="2" fillId="0" borderId="7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4" fillId="0" borderId="0" xfId="0" applyFont="1"/>
    <xf numFmtId="164" fontId="0" fillId="0" borderId="9" xfId="1" applyNumberFormat="1" applyFont="1" applyFill="1" applyBorder="1"/>
    <xf numFmtId="164" fontId="0" fillId="0" borderId="10" xfId="1" applyNumberFormat="1" applyFont="1" applyFill="1" applyBorder="1"/>
    <xf numFmtId="164" fontId="0" fillId="0" borderId="1" xfId="1" applyNumberFormat="1" applyFont="1" applyFill="1" applyBorder="1"/>
    <xf numFmtId="164" fontId="0" fillId="0" borderId="11" xfId="1" applyNumberFormat="1" applyFont="1" applyFill="1" applyBorder="1"/>
    <xf numFmtId="164" fontId="0" fillId="0" borderId="4" xfId="1" applyNumberFormat="1" applyFont="1" applyFill="1" applyBorder="1"/>
    <xf numFmtId="164" fontId="0" fillId="0" borderId="12" xfId="1" applyNumberFormat="1" applyFont="1" applyFill="1" applyBorder="1"/>
    <xf numFmtId="164" fontId="2" fillId="0" borderId="6" xfId="1" applyNumberFormat="1" applyFont="1" applyFill="1" applyBorder="1"/>
    <xf numFmtId="164" fontId="2" fillId="0" borderId="7" xfId="1" applyNumberFormat="1" applyFont="1" applyFill="1" applyBorder="1"/>
    <xf numFmtId="0" fontId="0" fillId="0" borderId="0" xfId="0" applyBorder="1"/>
    <xf numFmtId="0" fontId="0" fillId="0" borderId="0" xfId="0" applyFill="1" applyBorder="1"/>
    <xf numFmtId="0" fontId="2" fillId="0" borderId="0" xfId="0" applyFont="1" applyBorder="1"/>
    <xf numFmtId="164" fontId="2" fillId="0" borderId="0" xfId="1" applyNumberFormat="1" applyFont="1" applyFill="1" applyBorder="1"/>
    <xf numFmtId="0" fontId="2" fillId="0" borderId="0" xfId="0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1" fillId="0" borderId="0" xfId="0" applyFont="1" applyAlignment="1">
      <alignment vertical="center"/>
    </xf>
  </cellXfs>
  <cellStyles count="44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Comma" xfId="1" builtinId="3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Komma_2 kv" xfId="36"/>
    <cellStyle name="Linked Cell" xfId="37"/>
    <cellStyle name="Neutral" xfId="38"/>
    <cellStyle name="Normal" xfId="0" builtinId="0"/>
    <cellStyle name="Note" xfId="39"/>
    <cellStyle name="Output" xfId="40"/>
    <cellStyle name="Title" xfId="41"/>
    <cellStyle name="Total" xfId="42"/>
    <cellStyle name="Warning Text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tabSelected="1" workbookViewId="0">
      <selection activeCell="A2" sqref="A2"/>
    </sheetView>
  </sheetViews>
  <sheetFormatPr defaultColWidth="9.140625" defaultRowHeight="15" x14ac:dyDescent="0.25"/>
  <cols>
    <col min="1" max="1" width="25.85546875" customWidth="1"/>
    <col min="2" max="4" width="12.5703125" customWidth="1"/>
    <col min="5" max="5" width="3.5703125" customWidth="1"/>
    <col min="6" max="8" width="12.5703125" customWidth="1"/>
    <col min="9" max="9" width="4.7109375" customWidth="1"/>
  </cols>
  <sheetData>
    <row r="1" spans="1:13" ht="26.25" customHeight="1" x14ac:dyDescent="0.3">
      <c r="A1" s="2" t="s">
        <v>45</v>
      </c>
    </row>
    <row r="2" spans="1:13" ht="26.25" customHeight="1" thickBot="1" x14ac:dyDescent="0.35">
      <c r="A2" s="2"/>
    </row>
    <row r="3" spans="1:13" ht="20.25" customHeight="1" thickBot="1" x14ac:dyDescent="0.3">
      <c r="B3" s="47" t="s">
        <v>2</v>
      </c>
      <c r="C3" s="48"/>
      <c r="D3" s="49"/>
      <c r="E3" s="1"/>
      <c r="F3" s="47" t="s">
        <v>4</v>
      </c>
      <c r="G3" s="48"/>
      <c r="H3" s="49"/>
    </row>
    <row r="4" spans="1:13" ht="30.75" thickBot="1" x14ac:dyDescent="0.3">
      <c r="B4" s="25" t="s">
        <v>1</v>
      </c>
      <c r="C4" s="30" t="s">
        <v>0</v>
      </c>
      <c r="D4" s="31" t="s">
        <v>19</v>
      </c>
      <c r="E4" s="1"/>
      <c r="F4" s="32" t="s">
        <v>22</v>
      </c>
      <c r="G4" s="30" t="s">
        <v>0</v>
      </c>
      <c r="H4" s="31" t="s">
        <v>19</v>
      </c>
    </row>
    <row r="5" spans="1:13" x14ac:dyDescent="0.25">
      <c r="A5" s="12" t="s">
        <v>18</v>
      </c>
      <c r="B5" s="34">
        <v>984338</v>
      </c>
      <c r="C5" s="34">
        <v>854000</v>
      </c>
      <c r="D5" s="35">
        <v>0</v>
      </c>
      <c r="E5" s="3"/>
      <c r="F5" s="17">
        <v>4300000</v>
      </c>
      <c r="G5" s="34">
        <v>4300000</v>
      </c>
      <c r="H5" s="35">
        <v>0</v>
      </c>
    </row>
    <row r="6" spans="1:13" x14ac:dyDescent="0.25">
      <c r="A6" s="15" t="s">
        <v>5</v>
      </c>
      <c r="B6" s="36">
        <v>34151132</v>
      </c>
      <c r="C6" s="36">
        <v>31550000</v>
      </c>
      <c r="D6" s="37">
        <v>31269914</v>
      </c>
      <c r="E6" s="3"/>
      <c r="F6" s="18">
        <v>61550000</v>
      </c>
      <c r="G6" s="36">
        <v>60200000</v>
      </c>
      <c r="H6" s="37">
        <v>62197156</v>
      </c>
    </row>
    <row r="7" spans="1:13" x14ac:dyDescent="0.25">
      <c r="A7" s="15" t="s">
        <v>6</v>
      </c>
      <c r="B7" s="36">
        <v>2521912</v>
      </c>
      <c r="C7" s="36">
        <v>2647000</v>
      </c>
      <c r="D7" s="37">
        <v>1824454</v>
      </c>
      <c r="E7" s="3"/>
      <c r="F7" s="18">
        <v>4350000</v>
      </c>
      <c r="G7" s="36">
        <v>4350000</v>
      </c>
      <c r="H7" s="37">
        <v>3281571</v>
      </c>
    </row>
    <row r="8" spans="1:13" x14ac:dyDescent="0.25">
      <c r="A8" s="15" t="s">
        <v>20</v>
      </c>
      <c r="B8" s="36">
        <v>1646930</v>
      </c>
      <c r="C8" s="36">
        <v>1260000</v>
      </c>
      <c r="D8" s="37">
        <v>1458460</v>
      </c>
      <c r="E8" s="3"/>
      <c r="F8" s="18">
        <v>2650000</v>
      </c>
      <c r="G8" s="36">
        <v>2650000</v>
      </c>
      <c r="H8" s="37">
        <v>2814078</v>
      </c>
    </row>
    <row r="9" spans="1:13" ht="15.75" thickBot="1" x14ac:dyDescent="0.3">
      <c r="A9" s="22" t="s">
        <v>7</v>
      </c>
      <c r="B9" s="38">
        <v>0</v>
      </c>
      <c r="C9" s="38">
        <v>0</v>
      </c>
      <c r="D9" s="39">
        <v>0</v>
      </c>
      <c r="E9" s="3"/>
      <c r="F9" s="26">
        <v>500000</v>
      </c>
      <c r="G9" s="38">
        <v>500000</v>
      </c>
      <c r="H9" s="39">
        <v>656569</v>
      </c>
      <c r="M9" s="43"/>
    </row>
    <row r="10" spans="1:13" ht="15.75" thickBot="1" x14ac:dyDescent="0.3">
      <c r="A10" s="25" t="s">
        <v>3</v>
      </c>
      <c r="B10" s="40">
        <f>SUM(B5:B9)</f>
        <v>39304312</v>
      </c>
      <c r="C10" s="40">
        <f>SUM(C5:C9)</f>
        <v>36311000</v>
      </c>
      <c r="D10" s="41">
        <f t="shared" ref="D10" si="0">SUM(D6:D9)</f>
        <v>34552828</v>
      </c>
      <c r="E10" s="6"/>
      <c r="F10" s="27">
        <f>SUM(F5:F9)</f>
        <v>73350000</v>
      </c>
      <c r="G10" s="40">
        <f>SUM(G5:G9)</f>
        <v>72000000</v>
      </c>
      <c r="H10" s="41">
        <f t="shared" ref="H10" si="1">SUM(H6:H9)</f>
        <v>68949374</v>
      </c>
      <c r="M10" s="43"/>
    </row>
    <row r="11" spans="1:13" ht="15.75" thickBot="1" x14ac:dyDescent="0.3">
      <c r="M11" s="43"/>
    </row>
    <row r="12" spans="1:13" x14ac:dyDescent="0.25">
      <c r="A12" s="19" t="s">
        <v>16</v>
      </c>
      <c r="B12" s="13">
        <v>9153565</v>
      </c>
      <c r="C12" s="13">
        <v>9959049</v>
      </c>
      <c r="D12" s="14">
        <v>7532932</v>
      </c>
      <c r="E12" s="3"/>
      <c r="F12" s="17">
        <v>21153902</v>
      </c>
      <c r="G12" s="13">
        <v>20563902</v>
      </c>
      <c r="H12" s="14">
        <v>19336234</v>
      </c>
      <c r="M12" s="43"/>
    </row>
    <row r="13" spans="1:13" x14ac:dyDescent="0.25">
      <c r="A13" s="20" t="s">
        <v>9</v>
      </c>
      <c r="B13" s="4">
        <v>3784806</v>
      </c>
      <c r="C13" s="4">
        <v>4232501</v>
      </c>
      <c r="D13" s="16">
        <v>3423182</v>
      </c>
      <c r="E13" s="3"/>
      <c r="F13" s="4">
        <v>8536827</v>
      </c>
      <c r="G13" s="4">
        <v>8536827</v>
      </c>
      <c r="H13" s="16">
        <v>7630863</v>
      </c>
      <c r="M13" s="42"/>
    </row>
    <row r="14" spans="1:13" x14ac:dyDescent="0.25">
      <c r="A14" s="20" t="s">
        <v>10</v>
      </c>
      <c r="B14" s="4">
        <v>1989864</v>
      </c>
      <c r="C14" s="4">
        <v>2542301</v>
      </c>
      <c r="D14" s="16">
        <v>2989675</v>
      </c>
      <c r="E14" s="3"/>
      <c r="F14" s="21">
        <v>5846364</v>
      </c>
      <c r="G14" s="4">
        <v>5846364</v>
      </c>
      <c r="H14" s="16">
        <v>6088239</v>
      </c>
    </row>
    <row r="15" spans="1:13" x14ac:dyDescent="0.25">
      <c r="A15" s="20" t="s">
        <v>14</v>
      </c>
      <c r="B15" s="4">
        <v>68748</v>
      </c>
      <c r="C15" s="4">
        <v>60921</v>
      </c>
      <c r="D15" s="16">
        <v>65952</v>
      </c>
      <c r="E15" s="3"/>
      <c r="F15" s="21">
        <v>130019</v>
      </c>
      <c r="G15" s="4">
        <v>130019</v>
      </c>
      <c r="H15" s="16">
        <v>149831</v>
      </c>
    </row>
    <row r="16" spans="1:13" x14ac:dyDescent="0.25">
      <c r="A16" s="20" t="s">
        <v>8</v>
      </c>
      <c r="B16" s="4">
        <v>475054</v>
      </c>
      <c r="C16" s="4">
        <v>460883</v>
      </c>
      <c r="D16" s="16">
        <v>854746</v>
      </c>
      <c r="E16" s="3"/>
      <c r="F16" s="21">
        <v>2000073</v>
      </c>
      <c r="G16" s="4">
        <v>2000073</v>
      </c>
      <c r="H16" s="16">
        <v>1849892</v>
      </c>
    </row>
    <row r="17" spans="1:9" x14ac:dyDescent="0.25">
      <c r="A17" s="20" t="s">
        <v>11</v>
      </c>
      <c r="B17" s="4">
        <v>2853146</v>
      </c>
      <c r="C17" s="4">
        <v>3147767</v>
      </c>
      <c r="D17" s="16">
        <v>2582322</v>
      </c>
      <c r="E17" s="3"/>
      <c r="F17" s="4">
        <v>6107195</v>
      </c>
      <c r="G17" s="4">
        <v>6107195</v>
      </c>
      <c r="H17" s="16">
        <v>4719859</v>
      </c>
    </row>
    <row r="18" spans="1:9" x14ac:dyDescent="0.25">
      <c r="A18" s="20" t="s">
        <v>12</v>
      </c>
      <c r="B18" s="4">
        <v>6667700</v>
      </c>
      <c r="C18" s="4">
        <v>6805766</v>
      </c>
      <c r="D18" s="16">
        <v>8397063</v>
      </c>
      <c r="E18" s="3"/>
      <c r="F18" s="21">
        <v>13195630</v>
      </c>
      <c r="G18" s="4">
        <v>12885630</v>
      </c>
      <c r="H18" s="16">
        <v>11914270</v>
      </c>
    </row>
    <row r="19" spans="1:9" ht="15.75" thickBot="1" x14ac:dyDescent="0.3">
      <c r="A19" s="28" t="s">
        <v>13</v>
      </c>
      <c r="B19" s="23">
        <v>9249837</v>
      </c>
      <c r="C19" s="23">
        <v>9700000</v>
      </c>
      <c r="D19" s="24">
        <v>10513879</v>
      </c>
      <c r="E19" s="3"/>
      <c r="F19" s="29">
        <v>19400000</v>
      </c>
      <c r="G19" s="23">
        <v>19400000</v>
      </c>
      <c r="H19" s="24">
        <v>19954217</v>
      </c>
    </row>
    <row r="20" spans="1:9" ht="15.75" thickBot="1" x14ac:dyDescent="0.3">
      <c r="A20" s="8" t="s">
        <v>15</v>
      </c>
      <c r="B20" s="9">
        <f>SUM(B12:B19)</f>
        <v>34242720</v>
      </c>
      <c r="C20" s="9">
        <f t="shared" ref="C20:G20" si="2">SUM(C12:C19)</f>
        <v>36909188</v>
      </c>
      <c r="D20" s="10">
        <f t="shared" si="2"/>
        <v>36359751</v>
      </c>
      <c r="E20" s="7"/>
      <c r="F20" s="11">
        <f>SUM(F12:F19)</f>
        <v>76370010</v>
      </c>
      <c r="G20" s="9">
        <f t="shared" si="2"/>
        <v>75470010</v>
      </c>
      <c r="H20" s="10">
        <f>SUM(H12:H19)</f>
        <v>71643405</v>
      </c>
    </row>
    <row r="21" spans="1:9" ht="15.75" thickBot="1" x14ac:dyDescent="0.3">
      <c r="B21" s="1"/>
      <c r="C21" s="1"/>
      <c r="D21" s="1"/>
      <c r="E21" s="1"/>
      <c r="F21" s="1"/>
      <c r="G21" s="1"/>
      <c r="H21" s="1"/>
    </row>
    <row r="22" spans="1:9" ht="15.75" thickBot="1" x14ac:dyDescent="0.3">
      <c r="A22" s="8" t="s">
        <v>17</v>
      </c>
      <c r="B22" s="9">
        <f>B10-B20</f>
        <v>5061592</v>
      </c>
      <c r="C22" s="9">
        <f>C10-C20</f>
        <v>-598188</v>
      </c>
      <c r="D22" s="10">
        <f>D10-D20</f>
        <v>-1806923</v>
      </c>
      <c r="E22" s="7"/>
      <c r="F22" s="11">
        <f>F10-F20</f>
        <v>-3020010</v>
      </c>
      <c r="G22" s="9">
        <f>G10-G20</f>
        <v>-3470010</v>
      </c>
      <c r="H22" s="10">
        <f>H10-H20</f>
        <v>-2694031</v>
      </c>
    </row>
    <row r="23" spans="1:9" x14ac:dyDescent="0.25">
      <c r="A23" s="33" t="s">
        <v>21</v>
      </c>
      <c r="F23" s="5"/>
    </row>
    <row r="24" spans="1:9" x14ac:dyDescent="0.25">
      <c r="A24" s="44"/>
      <c r="B24" s="6"/>
      <c r="C24" s="6"/>
      <c r="D24" s="6"/>
      <c r="E24" s="42"/>
      <c r="F24" s="45"/>
      <c r="G24" s="6"/>
      <c r="H24" s="6"/>
    </row>
    <row r="25" spans="1:9" ht="15.75" x14ac:dyDescent="0.25">
      <c r="A25" s="50"/>
      <c r="F25" s="43"/>
      <c r="G25" s="42"/>
      <c r="H25" s="42"/>
      <c r="I25" s="42"/>
    </row>
    <row r="26" spans="1:9" ht="18.75" x14ac:dyDescent="0.25">
      <c r="A26" s="51" t="s">
        <v>29</v>
      </c>
      <c r="F26" s="42"/>
      <c r="G26" s="42"/>
      <c r="H26" s="42"/>
      <c r="I26" s="42"/>
    </row>
    <row r="27" spans="1:9" ht="15.75" x14ac:dyDescent="0.25">
      <c r="A27" s="52" t="s">
        <v>23</v>
      </c>
      <c r="F27" s="46"/>
      <c r="G27" s="42"/>
      <c r="H27" s="42"/>
      <c r="I27" s="42"/>
    </row>
    <row r="28" spans="1:9" ht="15.75" x14ac:dyDescent="0.25">
      <c r="A28" s="50"/>
      <c r="F28" s="43"/>
      <c r="G28" s="42"/>
      <c r="H28" s="42"/>
      <c r="I28" s="42"/>
    </row>
    <row r="29" spans="1:9" ht="15.75" x14ac:dyDescent="0.25">
      <c r="A29" s="52" t="s">
        <v>32</v>
      </c>
      <c r="F29" s="43"/>
      <c r="G29" s="42"/>
      <c r="H29" s="42"/>
      <c r="I29" s="42"/>
    </row>
    <row r="30" spans="1:9" ht="15.75" x14ac:dyDescent="0.25">
      <c r="A30" s="50" t="s">
        <v>31</v>
      </c>
      <c r="F30" s="43"/>
      <c r="G30" s="42"/>
      <c r="H30" s="42"/>
      <c r="I30" s="42"/>
    </row>
    <row r="31" spans="1:9" ht="15.75" x14ac:dyDescent="0.25">
      <c r="A31" s="50"/>
      <c r="F31" s="43"/>
      <c r="G31" s="42"/>
      <c r="H31" s="42"/>
      <c r="I31" s="42"/>
    </row>
    <row r="32" spans="1:9" ht="15.75" x14ac:dyDescent="0.25">
      <c r="A32" s="52" t="s">
        <v>33</v>
      </c>
      <c r="F32" s="43"/>
      <c r="G32" s="42"/>
      <c r="H32" s="42"/>
      <c r="I32" s="42"/>
    </row>
    <row r="33" spans="1:9" ht="15.75" x14ac:dyDescent="0.25">
      <c r="A33" s="50" t="s">
        <v>34</v>
      </c>
      <c r="F33" s="43"/>
      <c r="G33" s="42"/>
      <c r="H33" s="42"/>
      <c r="I33" s="42"/>
    </row>
    <row r="34" spans="1:9" ht="15.75" x14ac:dyDescent="0.25">
      <c r="A34" s="50"/>
      <c r="F34" s="43"/>
      <c r="G34" s="42"/>
      <c r="H34" s="42"/>
      <c r="I34" s="42"/>
    </row>
    <row r="35" spans="1:9" ht="15.75" x14ac:dyDescent="0.25">
      <c r="A35" s="52" t="s">
        <v>24</v>
      </c>
      <c r="F35" s="43"/>
      <c r="G35" s="42"/>
      <c r="H35" s="42"/>
      <c r="I35" s="42"/>
    </row>
    <row r="36" spans="1:9" ht="15.75" x14ac:dyDescent="0.25">
      <c r="A36" s="50"/>
      <c r="F36" s="43"/>
      <c r="G36" s="42"/>
      <c r="H36" s="42"/>
      <c r="I36" s="42"/>
    </row>
    <row r="37" spans="1:9" ht="15.75" x14ac:dyDescent="0.25">
      <c r="A37" s="52" t="s">
        <v>25</v>
      </c>
      <c r="F37" s="43"/>
      <c r="G37" s="42"/>
      <c r="H37" s="42"/>
      <c r="I37" s="42"/>
    </row>
    <row r="38" spans="1:9" ht="15.75" x14ac:dyDescent="0.25">
      <c r="A38" s="50"/>
      <c r="F38" s="43"/>
      <c r="G38" s="42"/>
      <c r="H38" s="42"/>
      <c r="I38" s="42"/>
    </row>
    <row r="39" spans="1:9" ht="18.75" x14ac:dyDescent="0.25">
      <c r="A39" s="51" t="s">
        <v>30</v>
      </c>
      <c r="F39" s="43"/>
      <c r="G39" s="42"/>
      <c r="H39" s="42"/>
      <c r="I39" s="42"/>
    </row>
    <row r="40" spans="1:9" ht="15.75" x14ac:dyDescent="0.25">
      <c r="A40" s="52" t="s">
        <v>26</v>
      </c>
    </row>
    <row r="41" spans="1:9" ht="15.75" x14ac:dyDescent="0.25">
      <c r="A41" s="50"/>
    </row>
    <row r="42" spans="1:9" ht="15.75" x14ac:dyDescent="0.25">
      <c r="A42" s="52" t="s">
        <v>27</v>
      </c>
    </row>
    <row r="43" spans="1:9" ht="15.75" x14ac:dyDescent="0.25">
      <c r="A43" s="50"/>
    </row>
    <row r="44" spans="1:9" ht="15.75" x14ac:dyDescent="0.25">
      <c r="A44" s="52" t="s">
        <v>28</v>
      </c>
    </row>
    <row r="45" spans="1:9" ht="15.75" x14ac:dyDescent="0.25">
      <c r="A45" s="50"/>
    </row>
    <row r="46" spans="1:9" ht="15.75" x14ac:dyDescent="0.25">
      <c r="A46" s="52" t="s">
        <v>35</v>
      </c>
    </row>
    <row r="47" spans="1:9" ht="15.75" x14ac:dyDescent="0.25">
      <c r="A47" s="50" t="s">
        <v>36</v>
      </c>
    </row>
    <row r="48" spans="1:9" ht="15.75" x14ac:dyDescent="0.25">
      <c r="A48" s="50"/>
    </row>
    <row r="49" spans="1:1" ht="15.75" x14ac:dyDescent="0.25">
      <c r="A49" s="52" t="s">
        <v>37</v>
      </c>
    </row>
    <row r="50" spans="1:1" ht="15.75" x14ac:dyDescent="0.25">
      <c r="A50" s="50" t="s">
        <v>38</v>
      </c>
    </row>
    <row r="51" spans="1:1" ht="15.75" x14ac:dyDescent="0.25">
      <c r="A51" s="50"/>
    </row>
    <row r="52" spans="1:1" ht="15.75" x14ac:dyDescent="0.25">
      <c r="A52" s="52" t="s">
        <v>39</v>
      </c>
    </row>
    <row r="53" spans="1:1" ht="15.75" x14ac:dyDescent="0.25">
      <c r="A53" s="50" t="s">
        <v>40</v>
      </c>
    </row>
    <row r="54" spans="1:1" ht="15.75" x14ac:dyDescent="0.25">
      <c r="A54" s="50"/>
    </row>
    <row r="55" spans="1:1" ht="15.75" x14ac:dyDescent="0.25">
      <c r="A55" s="52" t="s">
        <v>41</v>
      </c>
    </row>
    <row r="56" spans="1:1" ht="15.75" x14ac:dyDescent="0.25">
      <c r="A56" s="50" t="s">
        <v>42</v>
      </c>
    </row>
    <row r="57" spans="1:1" ht="15.75" x14ac:dyDescent="0.25">
      <c r="A57" s="50"/>
    </row>
    <row r="58" spans="1:1" ht="15.75" x14ac:dyDescent="0.25">
      <c r="A58" s="52" t="s">
        <v>43</v>
      </c>
    </row>
    <row r="59" spans="1:1" x14ac:dyDescent="0.25">
      <c r="A59" t="s">
        <v>44</v>
      </c>
    </row>
  </sheetData>
  <mergeCells count="2">
    <mergeCell ref="B3:D3"/>
    <mergeCell ref="F3:H3"/>
  </mergeCells>
  <pageMargins left="0.70866141732283461" right="0.31496062992125984" top="0.74803149606299213" bottom="0.74803149606299213" header="0.31496062992125984" footer="0.31496062992125984"/>
  <pageSetup paperSize="9" scale="78" orientation="portrait" r:id="rId1"/>
  <ignoredErrors>
    <ignoredError sqref="C10 G1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2 kv</vt:lpstr>
      <vt:lpstr>Rev budsj</vt:lpstr>
      <vt:lpstr>Sheet3</vt:lpstr>
      <vt:lpstr>'2 kv'!Print_Area</vt:lpstr>
    </vt:vector>
  </TitlesOfParts>
  <Company>Amnesty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Bjørg Ytre-Eide</dc:creator>
  <cp:lastModifiedBy>mweider</cp:lastModifiedBy>
  <cp:lastPrinted>2014-09-23T14:31:24Z</cp:lastPrinted>
  <dcterms:created xsi:type="dcterms:W3CDTF">2013-12-09T10:55:39Z</dcterms:created>
  <dcterms:modified xsi:type="dcterms:W3CDTF">2014-09-23T14:32:23Z</dcterms:modified>
</cp:coreProperties>
</file>